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597\Desktop\奥村担当(R5\01広域農道整備事業\R6\Ｒ６馬耕　広域　吉野川中部３期３工区　舗装２工事（担い手確保型）\00_当初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21"/>
  <c r="G23"/>
  <c r="G24"/>
  <c r="G26"/>
  <c r="G32"/>
  <c r="G33"/>
  <c r="G35"/>
  <c r="G37"/>
  <c r="G39"/>
  <c r="G41"/>
  <c r="G44"/>
  <c r="G45"/>
  <c r="G47"/>
  <c r="G50"/>
  <c r="G5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<sst xmlns="http://schemas.openxmlformats.org/spreadsheetml/2006/main">
  <si>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</si>
  <si>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</si>
  <si>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</si>
  <si>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</si>
  <si>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</si>
  <si>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Ｒ６馬耕　広域　吉野川中部３期３工区　舗装２工事（担い手確保型）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</si>
  <si>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</si>
  <si>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</si>
  <si>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</si>
  <si>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</si>
  <si>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</si>
  <si>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</si>
  <si>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</si>
  <si>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</si>
  <si>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</si>
  <si>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</si>
  <si>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</si>
  <si>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</si>
  <si>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</t>
  </si>
  <si>
    <t>m3</t>
  </si>
  <si>
    <t>土砂等運搬
_x000d_</t>
  </si>
  <si>
    <t>作業残土処理工
_x000d_</t>
  </si>
  <si>
    <t>作業残土処理
_x000d_残土</t>
  </si>
  <si>
    <t>コンクリート取壊し
_x000d_</t>
  </si>
  <si>
    <t>構造物取壊し運搬処分
_x000d_</t>
  </si>
  <si>
    <t>舗装工
_x000d_</t>
  </si>
  <si>
    <t>舗装準備工
_x000d_</t>
  </si>
  <si>
    <t>不陸整正
_x000d_</t>
  </si>
  <si>
    <t>㎡</t>
  </si>
  <si>
    <t>アスファルト舗装工
_x000d_</t>
  </si>
  <si>
    <t>下層路盤（車道・路肩部）
_x000d_</t>
  </si>
  <si>
    <t>上層路盤（車道・路肩部）
_x000d_</t>
  </si>
  <si>
    <t>表層（車道・路肩部）
_x000d_</t>
  </si>
  <si>
    <t>付帯施設工
_x000d_</t>
  </si>
  <si>
    <t>安全施設工
_x000d_</t>
  </si>
  <si>
    <t>横断・転落防止柵
_x000d_ﾋﾞｰﾑ式・ﾊﾟﾈﾙ式</t>
  </si>
  <si>
    <t>ｍ</t>
  </si>
  <si>
    <t>区画線工
_x000d_</t>
  </si>
  <si>
    <t>区画線
_x000d_溶融式（手動）,実線,15cm</t>
  </si>
  <si>
    <t>縁石工
_x000d_</t>
  </si>
  <si>
    <t>アスカーブ
_x000d_</t>
  </si>
  <si>
    <t>付属物工
_x000d_</t>
  </si>
  <si>
    <t>道路反射鏡設置工
_x000d_</t>
  </si>
  <si>
    <t>基</t>
  </si>
  <si>
    <t>プレキャストＵ字側溝
_x000d_</t>
  </si>
  <si>
    <t>Ｕ型側溝
_x000d_</t>
  </si>
  <si>
    <t>グレーチング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</si>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</sst>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+G11+G44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+G13+G23+G32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+G14+G19+G21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800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18</v>
      </c>
      <c r="E16" s="18" t="s">
        <v>19</v>
      </c>
      <c r="F16" s="19">
        <v>75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19</v>
      </c>
      <c r="F17" s="19">
        <v>800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19</v>
      </c>
      <c r="F18" s="19">
        <v>75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21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22</v>
      </c>
      <c r="E20" s="18" t="s">
        <v>19</v>
      </c>
      <c r="F20" s="19">
        <v>880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16" t="s">
        <v>23</v>
      </c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3</v>
      </c>
    </row>
    <row r="22" ht="42" customHeight="1">
      <c r="A22" s="23"/>
      <c r="B22" s="24"/>
      <c r="C22" s="24"/>
      <c r="D22" s="25" t="s">
        <v>24</v>
      </c>
      <c r="E22" s="18" t="s">
        <v>19</v>
      </c>
      <c r="F22" s="19">
        <v>5.4000000000000004</v>
      </c>
      <c r="G22" s="26"/>
      <c r="H22" s="21"/>
      <c r="I22" s="22">
        <v>13</v>
      </c>
      <c r="J22" s="22">
        <v>4</v>
      </c>
    </row>
    <row r="23" ht="42" customHeight="1">
      <c r="A23" s="23"/>
      <c r="B23" s="16" t="s">
        <v>25</v>
      </c>
      <c r="C23" s="16"/>
      <c r="D23" s="17"/>
      <c r="E23" s="18" t="s">
        <v>13</v>
      </c>
      <c r="F23" s="19">
        <v>1</v>
      </c>
      <c r="G23" s="20">
        <f>+G24+G26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26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27</v>
      </c>
      <c r="E25" s="18" t="s">
        <v>28</v>
      </c>
      <c r="F25" s="19">
        <v>3117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29</v>
      </c>
      <c r="D26" s="17"/>
      <c r="E26" s="18" t="s">
        <v>13</v>
      </c>
      <c r="F26" s="19">
        <v>1</v>
      </c>
      <c r="G26" s="20">
        <f>+G27+G28+G29+G30+G31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30</v>
      </c>
      <c r="E27" s="18" t="s">
        <v>28</v>
      </c>
      <c r="F27" s="19">
        <v>2817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30</v>
      </c>
      <c r="E28" s="18" t="s">
        <v>28</v>
      </c>
      <c r="F28" s="19">
        <v>300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28</v>
      </c>
      <c r="F29" s="19">
        <v>2817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31</v>
      </c>
      <c r="E30" s="18" t="s">
        <v>28</v>
      </c>
      <c r="F30" s="19">
        <v>300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32</v>
      </c>
      <c r="E31" s="18" t="s">
        <v>28</v>
      </c>
      <c r="F31" s="19">
        <v>3117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33</v>
      </c>
      <c r="C32" s="16"/>
      <c r="D32" s="17"/>
      <c r="E32" s="18" t="s">
        <v>13</v>
      </c>
      <c r="F32" s="19">
        <v>1</v>
      </c>
      <c r="G32" s="20">
        <f>+G33+G35+G37+G39+G41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34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35</v>
      </c>
      <c r="E34" s="18" t="s">
        <v>36</v>
      </c>
      <c r="F34" s="19">
        <v>12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37</v>
      </c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38</v>
      </c>
      <c r="E36" s="18" t="s">
        <v>36</v>
      </c>
      <c r="F36" s="19">
        <v>1138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16" t="s">
        <v>39</v>
      </c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3</v>
      </c>
    </row>
    <row r="38" ht="42" customHeight="1">
      <c r="A38" s="23"/>
      <c r="B38" s="24"/>
      <c r="C38" s="24"/>
      <c r="D38" s="25" t="s">
        <v>40</v>
      </c>
      <c r="E38" s="18" t="s">
        <v>36</v>
      </c>
      <c r="F38" s="19">
        <v>36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41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42</v>
      </c>
      <c r="E40" s="18" t="s">
        <v>43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16" t="s">
        <v>44</v>
      </c>
      <c r="D41" s="17"/>
      <c r="E41" s="18" t="s">
        <v>13</v>
      </c>
      <c r="F41" s="19">
        <v>1</v>
      </c>
      <c r="G41" s="20">
        <f>+G42+G43</f>
        <v>0</v>
      </c>
      <c r="H41" s="21"/>
      <c r="I41" s="22">
        <v>32</v>
      </c>
      <c r="J41" s="22">
        <v>3</v>
      </c>
    </row>
    <row r="42" ht="42" customHeight="1">
      <c r="A42" s="23"/>
      <c r="B42" s="24"/>
      <c r="C42" s="24"/>
      <c r="D42" s="25" t="s">
        <v>45</v>
      </c>
      <c r="E42" s="18" t="s">
        <v>36</v>
      </c>
      <c r="F42" s="19">
        <v>10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46</v>
      </c>
      <c r="E43" s="18" t="s">
        <v>36</v>
      </c>
      <c r="F43" s="19">
        <v>12</v>
      </c>
      <c r="G43" s="26"/>
      <c r="H43" s="21"/>
      <c r="I43" s="22">
        <v>34</v>
      </c>
      <c r="J43" s="22">
        <v>4</v>
      </c>
    </row>
    <row r="44" ht="42" customHeight="1">
      <c r="A44" s="15" t="s">
        <v>47</v>
      </c>
      <c r="B44" s="16"/>
      <c r="C44" s="16"/>
      <c r="D44" s="17"/>
      <c r="E44" s="18" t="s">
        <v>13</v>
      </c>
      <c r="F44" s="19">
        <v>1</v>
      </c>
      <c r="G44" s="20">
        <f>+G45+G47</f>
        <v>0</v>
      </c>
      <c r="H44" s="21"/>
      <c r="I44" s="22">
        <v>35</v>
      </c>
      <c r="J44" s="22"/>
    </row>
    <row r="45" ht="42" customHeight="1">
      <c r="A45" s="15" t="s">
        <v>48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200</v>
      </c>
    </row>
    <row r="46" ht="42" customHeight="1">
      <c r="A46" s="15" t="s">
        <v>49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50</v>
      </c>
      <c r="B47" s="16"/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210</v>
      </c>
    </row>
    <row r="48" ht="42" customHeight="1">
      <c r="A48" s="15" t="s">
        <v>51</v>
      </c>
      <c r="B48" s="16"/>
      <c r="C48" s="16"/>
      <c r="D48" s="17"/>
      <c r="E48" s="18" t="s">
        <v>13</v>
      </c>
      <c r="F48" s="19">
        <v>1</v>
      </c>
      <c r="G48" s="26"/>
      <c r="H48" s="21"/>
      <c r="I48" s="22">
        <v>39</v>
      </c>
      <c r="J48" s="22"/>
    </row>
    <row r="49" ht="42" customHeight="1">
      <c r="A49" s="15" t="s">
        <v>52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>
        <v>220</v>
      </c>
    </row>
    <row r="50" ht="42" customHeight="1">
      <c r="A50" s="15" t="s">
        <v>53</v>
      </c>
      <c r="B50" s="16"/>
      <c r="C50" s="16"/>
      <c r="D50" s="17"/>
      <c r="E50" s="18" t="s">
        <v>13</v>
      </c>
      <c r="F50" s="19">
        <v>1</v>
      </c>
      <c r="G50" s="20">
        <f>+G10+G49</f>
        <v>0</v>
      </c>
      <c r="H50" s="21"/>
      <c r="I50" s="22">
        <v>41</v>
      </c>
      <c r="J50" s="22">
        <v>30</v>
      </c>
    </row>
    <row r="51" ht="42" customHeight="1">
      <c r="A51" s="27" t="s">
        <v>54</v>
      </c>
      <c r="B51" s="28"/>
      <c r="C51" s="28"/>
      <c r="D51" s="29"/>
      <c r="E51" s="30" t="s">
        <v>55</v>
      </c>
      <c r="F51" s="31" t="s">
        <v>55</v>
      </c>
      <c r="G51" s="32">
        <f>G50</f>
        <v>0</v>
      </c>
      <c r="I51" s="33">
        <v>42</v>
      </c>
      <c r="J51" s="33">
        <v>90</v>
      </c>
    </row>
    <row r="52" ht="42" customHeight="1"/>
    <row r="53" ht="42" customHeight="1"/>
    <row r="54" ht="13.2"/>
    <row r="55" ht="13.2"/>
    <row r="56" ht="13.2"/>
    <row r="57" ht="13.2"/>
    <row r="62" ht="13.2"/>
    <row r="63" ht="13.2"/>
    <row r="64" ht="13.2"/>
  </sheetData>
  <sheetProtection sheet="1" objects="1" scenarios="1" spinCount="100000" saltValue="hOBfo2qJUedMmCZeDx9Kdsc/gd4ulPsVGIe9su6r9IL4QBnZwy+vNNSH262S/rd53EelfV0kMISUZC0L6dOtLQ==" hashValue="lzPDDnT6XP6wJwywvw45a/dPrdSmp0XHnQZhvHIDR6elKp6aPlbwDePWrSUzfT+d/QzuhkjXEdg6XVKj3uAgOg==" algorithmName="SHA-512" password="FD80"/>
  <mergeCells count="30">
    <mergeCell ref="A51:D5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21:D21"/>
    <mergeCell ref="B23:D23"/>
    <mergeCell ref="C24:D24"/>
    <mergeCell ref="C26:D26"/>
    <mergeCell ref="B32:D32"/>
    <mergeCell ref="C33:D33"/>
    <mergeCell ref="C35:D35"/>
    <mergeCell ref="C37:D37"/>
    <mergeCell ref="C39:D39"/>
    <mergeCell ref="C41:D41"/>
    <mergeCell ref="A44:D44"/>
    <mergeCell ref="A45:D45"/>
    <mergeCell ref="A46:D46"/>
    <mergeCell ref="A47:D47"/>
    <mergeCell ref="A48:D48"/>
    <mergeCell ref="A49:D49"/>
    <mergeCell ref="A50:D5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okumura yuusuke</cp:lastModifiedBy>
  <cp:lastPrinted>2020-10-12T05:07:54Z</cp:lastPrinted>
  <dcterms:created xsi:type="dcterms:W3CDTF">2014-01-09T08:55:00Z</dcterms:created>
  <dcterms:modified xsi:type="dcterms:W3CDTF">2024-10-30T06:16:04Z</dcterms:modified>
</cp:coreProperties>
</file>